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<sst xmlns="http://schemas.openxmlformats.org/spreadsheetml/2006/main" count="343" uniqueCount="91">
  <si>
    <t>工事費内訳書</t>
  </si>
  <si>
    <t>住　　　　所</t>
  </si>
  <si>
    <t>商号又は名称</t>
  </si>
  <si>
    <t>代 表 者 名</t>
  </si>
  <si>
    <t>工 事 名</t>
  </si>
  <si>
    <t>Ｒ２阿土　椿泊漁港　阿南・椿泊　護岸工事（３）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</si>
  <si>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</si>
  <si>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</si>
  <si>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</si>
  <si>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</si>
  <si>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</si>
  <si>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</si>
  <si>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防潮堤</t>
  </si>
  <si>
    <t>式</t>
  </si>
  <si>
    <t>上部工</t>
  </si>
  <si>
    <t>胸壁工</t>
  </si>
  <si>
    <t xml:space="preserve">ｺﾝｸﾘｰﾄ　</t>
  </si>
  <si>
    <t>m3</t>
  </si>
  <si>
    <t xml:space="preserve">型枠　</t>
  </si>
  <si>
    <t>m2</t>
  </si>
  <si>
    <t xml:space="preserve">鉄筋　</t>
  </si>
  <si>
    <t>kg</t>
  </si>
  <si>
    <t>目地材</t>
  </si>
  <si>
    <t xml:space="preserve">枠組足場　</t>
  </si>
  <si>
    <t>掛m2</t>
  </si>
  <si>
    <t>単管傾斜足場</t>
  </si>
  <si>
    <t xml:space="preserve">止水板　</t>
  </si>
  <si>
    <t>m</t>
  </si>
  <si>
    <t>ｽﾘｯﾌﾟﾊﾞｰ･ｷｬｯﾌﾟ</t>
  </si>
  <si>
    <t>本</t>
  </si>
  <si>
    <t>エプロン舗装工（堤内）</t>
  </si>
  <si>
    <t xml:space="preserve">基礎砕石　</t>
  </si>
  <si>
    <t xml:space="preserve">目地材　</t>
  </si>
  <si>
    <t xml:space="preserve">吸出防止シート　</t>
  </si>
  <si>
    <t>溶接金網</t>
  </si>
  <si>
    <t>エプロン舗装工（堤外）</t>
  </si>
  <si>
    <t>排水路復旧工</t>
  </si>
  <si>
    <t xml:space="preserve">ﾌﾟﾚｷｬｽﾄﾎﾞｯｸｽ　</t>
  </si>
  <si>
    <t xml:space="preserve">ﾎﾞｯｸｽｶﾙﾊﾞｰﾄ　</t>
  </si>
  <si>
    <t xml:space="preserve">均しｺﾝｸﾘｰﾄ　</t>
  </si>
  <si>
    <t xml:space="preserve">均しｺﾝｸﾘｰﾄ型枠　</t>
  </si>
  <si>
    <t>Ｕ型側溝（B=300,H=635）</t>
  </si>
  <si>
    <t xml:space="preserve">ｸﾞﾚｰﾁﾝｸﾞ　</t>
  </si>
  <si>
    <t>枚</t>
  </si>
  <si>
    <t>t</t>
  </si>
  <si>
    <t>Ｕ型側溝（B=300,H=879）</t>
  </si>
  <si>
    <t>Ｕ型側溝（B=300,H=890）</t>
  </si>
  <si>
    <t>Ｕ型側溝（B=300,H=898）</t>
  </si>
  <si>
    <t>Ｕ型側溝（B=300,H=927）</t>
  </si>
  <si>
    <t>Ｕ型側溝（B=400,H=1,857）</t>
  </si>
  <si>
    <t>Ｕ型側溝（B=1000,H=2.408）</t>
  </si>
  <si>
    <t>５号集水枡(B400-L400-H1012)</t>
  </si>
  <si>
    <t>６号集水枡(B700-L1400-H2579)</t>
  </si>
  <si>
    <t>７号集水枡(B400-L400-H1032)</t>
  </si>
  <si>
    <t>１５号集水枡(B700-L1400-H2501)</t>
  </si>
  <si>
    <t>１６号集水枡(B900-L900-H1989)</t>
  </si>
  <si>
    <t>１７号集水枡(B400-L400-H1084)</t>
  </si>
  <si>
    <t>ﾌﾗｯﾌﾟｹﾞｰﾄ設置　B1.2*1.5</t>
  </si>
  <si>
    <t>基</t>
  </si>
  <si>
    <t>ﾌﾗｯﾌﾟｹﾞｰﾄ設置　φ700</t>
  </si>
  <si>
    <t>ﾌﾗｯﾌﾟｹﾞｰﾄ設置　φ300</t>
  </si>
  <si>
    <t>重力式擁壁排水工</t>
  </si>
  <si>
    <t>土工</t>
  </si>
  <si>
    <t>作業土工(床掘工)</t>
  </si>
  <si>
    <t>床掘り</t>
  </si>
  <si>
    <t>作業土工(埋戻工)</t>
  </si>
  <si>
    <t>埋戻し</t>
  </si>
  <si>
    <t>護岸･岸壁･物揚場</t>
  </si>
  <si>
    <t>付属工</t>
  </si>
  <si>
    <t>防舷材工</t>
  </si>
  <si>
    <t>防舷材</t>
  </si>
  <si>
    <t>ラバータラップ</t>
  </si>
  <si>
    <t>直接工事費</t>
  </si>
  <si>
    <t>共通仮設</t>
  </si>
  <si>
    <t>共通仮設費</t>
  </si>
  <si>
    <t>運搬費</t>
  </si>
  <si>
    <t>建設機械器具等海上運搬</t>
  </si>
  <si>
    <t>回</t>
  </si>
  <si>
    <t>安全費</t>
  </si>
  <si>
    <t>安全対策</t>
  </si>
  <si>
    <t>隻</t>
  </si>
  <si>
    <t xml:space="preserve">安全対策　</t>
  </si>
  <si>
    <t>人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</si>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</sst>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G11+G37+G150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G12+G23+G30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328.0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140.0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840.0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2710.0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19</v>
      </c>
      <c r="F18" s="13" t="n">
        <v>15.0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219.0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24</v>
      </c>
      <c r="F20" s="13" t="n">
        <v>233.0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18.0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29</v>
      </c>
      <c r="F22" s="13" t="n">
        <v>35.0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30</v>
      </c>
      <c r="D23" s="11"/>
      <c r="E23" s="12" t="s">
        <v>13</v>
      </c>
      <c r="F23" s="13" t="n">
        <v>1.0</v>
      </c>
      <c r="G23" s="15">
        <f>G24+G25+G26+G27+G28+G29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16</v>
      </c>
      <c r="E24" s="12" t="s">
        <v>17</v>
      </c>
      <c r="F24" s="13" t="n">
        <v>41.0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19</v>
      </c>
      <c r="F25" s="13" t="n">
        <v>225.0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19</v>
      </c>
      <c r="F26" s="13" t="n">
        <v>26.0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19</v>
      </c>
      <c r="F27" s="13" t="n">
        <v>234.0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19</v>
      </c>
      <c r="F28" s="13" t="n">
        <v>225.0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18</v>
      </c>
      <c r="E29" s="12" t="s">
        <v>19</v>
      </c>
      <c r="F29" s="13" t="n">
        <v>21.0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G31+G32+G33+G34+G35+G36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16</v>
      </c>
      <c r="E31" s="12" t="s">
        <v>17</v>
      </c>
      <c r="F31" s="13" t="n">
        <v>51.0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31</v>
      </c>
      <c r="E32" s="12" t="s">
        <v>19</v>
      </c>
      <c r="F32" s="13" t="n">
        <v>249.0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32</v>
      </c>
      <c r="E33" s="12" t="s">
        <v>19</v>
      </c>
      <c r="F33" s="13" t="n">
        <v>38.0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33</v>
      </c>
      <c r="E34" s="12" t="s">
        <v>19</v>
      </c>
      <c r="F34" s="13" t="n">
        <v>245.0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34</v>
      </c>
      <c r="E35" s="12" t="s">
        <v>19</v>
      </c>
      <c r="F35" s="13" t="n">
        <v>257.0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18</v>
      </c>
      <c r="E36" s="12" t="s">
        <v>19</v>
      </c>
      <c r="F36" s="13" t="n">
        <v>3.0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36</v>
      </c>
      <c r="C37" s="11"/>
      <c r="D37" s="11"/>
      <c r="E37" s="12" t="s">
        <v>13</v>
      </c>
      <c r="F37" s="13" t="n">
        <v>1.0</v>
      </c>
      <c r="G37" s="15">
        <f>G38+G42+G50+G58+G66+G74+G82+G90+G99+G105+G113+G119+G127+G134+G140+G142+G144+G146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37</v>
      </c>
      <c r="D38" s="11"/>
      <c r="E38" s="12" t="s">
        <v>13</v>
      </c>
      <c r="F38" s="13" t="n">
        <v>1.0</v>
      </c>
      <c r="G38" s="15">
        <f>G39+G40+G41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38</v>
      </c>
      <c r="E39" s="12" t="s">
        <v>27</v>
      </c>
      <c r="F39" s="14" t="n">
        <v>5.9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39</v>
      </c>
      <c r="E40" s="12" t="s">
        <v>19</v>
      </c>
      <c r="F40" s="13" t="n">
        <v>11.0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40</v>
      </c>
      <c r="E41" s="12" t="s">
        <v>19</v>
      </c>
      <c r="F41" s="13" t="n">
        <v>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41</v>
      </c>
      <c r="D42" s="11"/>
      <c r="E42" s="12" t="s">
        <v>13</v>
      </c>
      <c r="F42" s="13" t="n">
        <v>1.0</v>
      </c>
      <c r="G42" s="15">
        <f>G43+G44+G45+G46+G47+G48+G49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16</v>
      </c>
      <c r="E43" s="12" t="s">
        <v>17</v>
      </c>
      <c r="F43" s="13" t="n">
        <v>3.0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18</v>
      </c>
      <c r="E44" s="12" t="s">
        <v>19</v>
      </c>
      <c r="F44" s="13" t="n">
        <v>29.0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39</v>
      </c>
      <c r="E45" s="12" t="s">
        <v>19</v>
      </c>
      <c r="F45" s="13" t="n">
        <v>7.0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40</v>
      </c>
      <c r="E46" s="12" t="s">
        <v>19</v>
      </c>
      <c r="F46" s="13" t="n">
        <v>4.0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22</v>
      </c>
      <c r="E47" s="12" t="s">
        <v>19</v>
      </c>
      <c r="F47" s="14" t="n">
        <v>0.3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42</v>
      </c>
      <c r="E48" s="12" t="s">
        <v>43</v>
      </c>
      <c r="F48" s="13" t="n">
        <v>11.0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20</v>
      </c>
      <c r="E49" s="12" t="s">
        <v>44</v>
      </c>
      <c r="F49" s="14" t="n">
        <v>0.17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45</v>
      </c>
      <c r="D50" s="11"/>
      <c r="E50" s="12" t="s">
        <v>13</v>
      </c>
      <c r="F50" s="13" t="n">
        <v>1.0</v>
      </c>
      <c r="G50" s="15">
        <f>G51+G52+G53+G54+G55+G56+G57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16</v>
      </c>
      <c r="E51" s="12" t="s">
        <v>17</v>
      </c>
      <c r="F51" s="13" t="n">
        <v>4.0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18</v>
      </c>
      <c r="E52" s="12" t="s">
        <v>19</v>
      </c>
      <c r="F52" s="13" t="n">
        <v>40.0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39</v>
      </c>
      <c r="E53" s="12" t="s">
        <v>19</v>
      </c>
      <c r="F53" s="13" t="n">
        <v>8.0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40</v>
      </c>
      <c r="E54" s="12" t="s">
        <v>19</v>
      </c>
      <c r="F54" s="13" t="n">
        <v>4.0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22</v>
      </c>
      <c r="E55" s="12" t="s">
        <v>19</v>
      </c>
      <c r="F55" s="14" t="n">
        <v>0.4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42</v>
      </c>
      <c r="E56" s="12" t="s">
        <v>43</v>
      </c>
      <c r="F56" s="13" t="n">
        <v>11.0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20</v>
      </c>
      <c r="E57" s="12" t="s">
        <v>44</v>
      </c>
      <c r="F57" s="14" t="n">
        <v>0.23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46</v>
      </c>
      <c r="D58" s="11"/>
      <c r="E58" s="12" t="s">
        <v>13</v>
      </c>
      <c r="F58" s="13" t="n">
        <v>1.0</v>
      </c>
      <c r="G58" s="15">
        <f>G59+G60+G61+G62+G63+G64+G65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16</v>
      </c>
      <c r="E59" s="12" t="s">
        <v>17</v>
      </c>
      <c r="F59" s="13" t="n">
        <v>2.0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18</v>
      </c>
      <c r="E60" s="12" t="s">
        <v>19</v>
      </c>
      <c r="F60" s="13" t="n">
        <v>18.0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39</v>
      </c>
      <c r="E61" s="12" t="s">
        <v>19</v>
      </c>
      <c r="F61" s="13" t="n">
        <v>3.0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40</v>
      </c>
      <c r="E62" s="12" t="s">
        <v>19</v>
      </c>
      <c r="F62" s="13" t="n">
        <v>2.0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22</v>
      </c>
      <c r="E63" s="12" t="s">
        <v>19</v>
      </c>
      <c r="F63" s="14" t="n">
        <v>0.4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42</v>
      </c>
      <c r="E64" s="12" t="s">
        <v>43</v>
      </c>
      <c r="F64" s="13" t="n">
        <v>5.0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20</v>
      </c>
      <c r="E65" s="12" t="s">
        <v>44</v>
      </c>
      <c r="F65" s="14" t="n">
        <v>0.11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47</v>
      </c>
      <c r="D66" s="11"/>
      <c r="E66" s="12" t="s">
        <v>13</v>
      </c>
      <c r="F66" s="13" t="n">
        <v>1.0</v>
      </c>
      <c r="G66" s="15">
        <f>G67+G68+G69+G70+G71+G72+G73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16</v>
      </c>
      <c r="E67" s="12" t="s">
        <v>17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18</v>
      </c>
      <c r="E68" s="12" t="s">
        <v>19</v>
      </c>
      <c r="F68" s="13" t="n">
        <v>12.0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39</v>
      </c>
      <c r="E69" s="12" t="s">
        <v>19</v>
      </c>
      <c r="F69" s="13" t="n">
        <v>2.0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40</v>
      </c>
      <c r="E70" s="12" t="s">
        <v>19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22</v>
      </c>
      <c r="E71" s="12" t="s">
        <v>19</v>
      </c>
      <c r="F71" s="14" t="n">
        <v>0.4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42</v>
      </c>
      <c r="E72" s="12" t="s">
        <v>43</v>
      </c>
      <c r="F72" s="13" t="n">
        <v>4.0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20</v>
      </c>
      <c r="E73" s="12" t="s">
        <v>44</v>
      </c>
      <c r="F73" s="14" t="n">
        <v>0.07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 t="s">
        <v>48</v>
      </c>
      <c r="D74" s="11"/>
      <c r="E74" s="12" t="s">
        <v>13</v>
      </c>
      <c r="F74" s="13" t="n">
        <v>1.0</v>
      </c>
      <c r="G74" s="15">
        <f>G75+G76+G77+G78+G79+G80+G81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16</v>
      </c>
      <c r="E75" s="12" t="s">
        <v>17</v>
      </c>
      <c r="F75" s="13" t="n">
        <v>2.0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18</v>
      </c>
      <c r="E76" s="12" t="s">
        <v>19</v>
      </c>
      <c r="F76" s="13" t="n">
        <v>17.0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39</v>
      </c>
      <c r="E77" s="12" t="s">
        <v>19</v>
      </c>
      <c r="F77" s="13" t="n">
        <v>3.0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40</v>
      </c>
      <c r="E78" s="12" t="s">
        <v>19</v>
      </c>
      <c r="F78" s="13" t="n">
        <v>2.0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22</v>
      </c>
      <c r="E79" s="12" t="s">
        <v>19</v>
      </c>
      <c r="F79" s="14" t="n">
        <v>0.4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42</v>
      </c>
      <c r="E80" s="12" t="s">
        <v>43</v>
      </c>
      <c r="F80" s="13" t="n">
        <v>5.0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20</v>
      </c>
      <c r="E81" s="12" t="s">
        <v>44</v>
      </c>
      <c r="F81" s="14" t="n">
        <v>0.1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 t="s">
        <v>49</v>
      </c>
      <c r="D82" s="11"/>
      <c r="E82" s="12" t="s">
        <v>13</v>
      </c>
      <c r="F82" s="13" t="n">
        <v>1.0</v>
      </c>
      <c r="G82" s="15">
        <f>G83+G84+G85+G86+G87+G88+G89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16</v>
      </c>
      <c r="E83" s="12" t="s">
        <v>17</v>
      </c>
      <c r="F83" s="13" t="n">
        <v>8.0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18</v>
      </c>
      <c r="E84" s="12" t="s">
        <v>19</v>
      </c>
      <c r="F84" s="13" t="n">
        <v>65.0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39</v>
      </c>
      <c r="E85" s="12" t="s">
        <v>19</v>
      </c>
      <c r="F85" s="13" t="n">
        <v>8.0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40</v>
      </c>
      <c r="E86" s="12" t="s">
        <v>19</v>
      </c>
      <c r="F86" s="13" t="n">
        <v>3.0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22</v>
      </c>
      <c r="E87" s="12" t="s">
        <v>19</v>
      </c>
      <c r="F87" s="14" t="n">
        <v>0.9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42</v>
      </c>
      <c r="E88" s="12" t="s">
        <v>43</v>
      </c>
      <c r="F88" s="13" t="n">
        <v>9.0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20</v>
      </c>
      <c r="E89" s="12" t="s">
        <v>44</v>
      </c>
      <c r="F89" s="14" t="n">
        <v>0.37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 t="s">
        <v>50</v>
      </c>
      <c r="D90" s="11"/>
      <c r="E90" s="12" t="s">
        <v>13</v>
      </c>
      <c r="F90" s="13" t="n">
        <v>1.0</v>
      </c>
      <c r="G90" s="15">
        <f>G91+G92+G93+G94+G95+G96+G97+G98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16</v>
      </c>
      <c r="E91" s="12" t="s">
        <v>17</v>
      </c>
      <c r="F91" s="13" t="n">
        <v>3.0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18</v>
      </c>
      <c r="E92" s="12" t="s">
        <v>19</v>
      </c>
      <c r="F92" s="13" t="n">
        <v>17.0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39</v>
      </c>
      <c r="E93" s="12" t="s">
        <v>19</v>
      </c>
      <c r="F93" s="13" t="n">
        <v>3.0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40</v>
      </c>
      <c r="E94" s="12" t="s">
        <v>19</v>
      </c>
      <c r="F94" s="13" t="n">
        <v>1.0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22</v>
      </c>
      <c r="E95" s="12" t="s">
        <v>19</v>
      </c>
      <c r="F95" s="13" t="n">
        <v>2.0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42</v>
      </c>
      <c r="E96" s="12" t="s">
        <v>43</v>
      </c>
      <c r="F96" s="13" t="n">
        <v>2.0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20</v>
      </c>
      <c r="E97" s="12" t="s">
        <v>44</v>
      </c>
      <c r="F97" s="14" t="n">
        <v>0.14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20</v>
      </c>
      <c r="E98" s="12" t="s">
        <v>44</v>
      </c>
      <c r="F98" s="14" t="n">
        <v>0.04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 t="s">
        <v>51</v>
      </c>
      <c r="D99" s="11"/>
      <c r="E99" s="12" t="s">
        <v>13</v>
      </c>
      <c r="F99" s="13" t="n">
        <v>1.0</v>
      </c>
      <c r="G99" s="15">
        <f>G100+G101+G102+G103+G104</f>
      </c>
      <c r="I99" s="17" t="n">
        <v>90.0</v>
      </c>
      <c r="J99" s="18" t="n">
        <v>3.0</v>
      </c>
    </row>
    <row r="100" ht="42.0" customHeight="true">
      <c r="A100" s="10"/>
      <c r="B100" s="11"/>
      <c r="C100" s="11"/>
      <c r="D100" s="11" t="s">
        <v>16</v>
      </c>
      <c r="E100" s="12" t="s">
        <v>17</v>
      </c>
      <c r="F100" s="14" t="n">
        <v>0.5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18</v>
      </c>
      <c r="E101" s="12" t="s">
        <v>19</v>
      </c>
      <c r="F101" s="13" t="n">
        <v>6.0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/>
      <c r="D102" s="11" t="s">
        <v>39</v>
      </c>
      <c r="E102" s="12" t="s">
        <v>19</v>
      </c>
      <c r="F102" s="14" t="n">
        <v>0.8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/>
      <c r="D103" s="11" t="s">
        <v>40</v>
      </c>
      <c r="E103" s="12" t="s">
        <v>19</v>
      </c>
      <c r="F103" s="14" t="n">
        <v>0.7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/>
      <c r="D104" s="11" t="s">
        <v>42</v>
      </c>
      <c r="E104" s="12" t="s">
        <v>43</v>
      </c>
      <c r="F104" s="13" t="n">
        <v>1.0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/>
      <c r="C105" s="11" t="s">
        <v>52</v>
      </c>
      <c r="D105" s="11"/>
      <c r="E105" s="12" t="s">
        <v>13</v>
      </c>
      <c r="F105" s="13" t="n">
        <v>1.0</v>
      </c>
      <c r="G105" s="15">
        <f>G106+G107+G108+G109+G110+G111+G112</f>
      </c>
      <c r="I105" s="17" t="n">
        <v>96.0</v>
      </c>
      <c r="J105" s="18" t="n">
        <v>3.0</v>
      </c>
    </row>
    <row r="106" ht="42.0" customHeight="true">
      <c r="A106" s="10"/>
      <c r="B106" s="11"/>
      <c r="C106" s="11"/>
      <c r="D106" s="11" t="s">
        <v>16</v>
      </c>
      <c r="E106" s="12" t="s">
        <v>17</v>
      </c>
      <c r="F106" s="13" t="n">
        <v>2.0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/>
      <c r="D107" s="11" t="s">
        <v>18</v>
      </c>
      <c r="E107" s="12" t="s">
        <v>19</v>
      </c>
      <c r="F107" s="13" t="n">
        <v>22.0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/>
      <c r="D108" s="11" t="s">
        <v>39</v>
      </c>
      <c r="E108" s="12" t="s">
        <v>19</v>
      </c>
      <c r="F108" s="13" t="n">
        <v>2.0</v>
      </c>
      <c r="G108" s="16"/>
      <c r="I108" s="17" t="n">
        <v>99.0</v>
      </c>
      <c r="J108" s="18" t="n">
        <v>4.0</v>
      </c>
    </row>
    <row r="109" ht="42.0" customHeight="true">
      <c r="A109" s="10"/>
      <c r="B109" s="11"/>
      <c r="C109" s="11"/>
      <c r="D109" s="11" t="s">
        <v>40</v>
      </c>
      <c r="E109" s="12" t="s">
        <v>19</v>
      </c>
      <c r="F109" s="13" t="n">
        <v>1.0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/>
      <c r="D110" s="11" t="s">
        <v>42</v>
      </c>
      <c r="E110" s="12" t="s">
        <v>43</v>
      </c>
      <c r="F110" s="13" t="n">
        <v>1.0</v>
      </c>
      <c r="G110" s="16"/>
      <c r="I110" s="17" t="n">
        <v>101.0</v>
      </c>
      <c r="J110" s="18" t="n">
        <v>4.0</v>
      </c>
    </row>
    <row r="111" ht="42.0" customHeight="true">
      <c r="A111" s="10"/>
      <c r="B111" s="11"/>
      <c r="C111" s="11"/>
      <c r="D111" s="11" t="s">
        <v>20</v>
      </c>
      <c r="E111" s="12" t="s">
        <v>44</v>
      </c>
      <c r="F111" s="14" t="n">
        <v>0.03</v>
      </c>
      <c r="G111" s="16"/>
      <c r="I111" s="17" t="n">
        <v>102.0</v>
      </c>
      <c r="J111" s="18" t="n">
        <v>4.0</v>
      </c>
    </row>
    <row r="112" ht="42.0" customHeight="true">
      <c r="A112" s="10"/>
      <c r="B112" s="11"/>
      <c r="C112" s="11"/>
      <c r="D112" s="11" t="s">
        <v>20</v>
      </c>
      <c r="E112" s="12" t="s">
        <v>44</v>
      </c>
      <c r="F112" s="14" t="n">
        <v>0.13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 t="s">
        <v>53</v>
      </c>
      <c r="D113" s="11"/>
      <c r="E113" s="12" t="s">
        <v>13</v>
      </c>
      <c r="F113" s="13" t="n">
        <v>1.0</v>
      </c>
      <c r="G113" s="15">
        <f>G114+G115+G116+G117+G118</f>
      </c>
      <c r="I113" s="17" t="n">
        <v>104.0</v>
      </c>
      <c r="J113" s="18" t="n">
        <v>3.0</v>
      </c>
    </row>
    <row r="114" ht="42.0" customHeight="true">
      <c r="A114" s="10"/>
      <c r="B114" s="11"/>
      <c r="C114" s="11"/>
      <c r="D114" s="11" t="s">
        <v>16</v>
      </c>
      <c r="E114" s="12" t="s">
        <v>17</v>
      </c>
      <c r="F114" s="14" t="n">
        <v>0.5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/>
      <c r="D115" s="11" t="s">
        <v>18</v>
      </c>
      <c r="E115" s="12" t="s">
        <v>19</v>
      </c>
      <c r="F115" s="13" t="n">
        <v>6.0</v>
      </c>
      <c r="G115" s="16"/>
      <c r="I115" s="17" t="n">
        <v>106.0</v>
      </c>
      <c r="J115" s="18" t="n">
        <v>4.0</v>
      </c>
    </row>
    <row r="116" ht="42.0" customHeight="true">
      <c r="A116" s="10"/>
      <c r="B116" s="11"/>
      <c r="C116" s="11"/>
      <c r="D116" s="11" t="s">
        <v>39</v>
      </c>
      <c r="E116" s="12" t="s">
        <v>19</v>
      </c>
      <c r="F116" s="14" t="n">
        <v>0.8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/>
      <c r="D117" s="11" t="s">
        <v>40</v>
      </c>
      <c r="E117" s="12" t="s">
        <v>19</v>
      </c>
      <c r="F117" s="14" t="n">
        <v>0.7</v>
      </c>
      <c r="G117" s="16"/>
      <c r="I117" s="17" t="n">
        <v>108.0</v>
      </c>
      <c r="J117" s="18" t="n">
        <v>4.0</v>
      </c>
    </row>
    <row r="118" ht="42.0" customHeight="true">
      <c r="A118" s="10"/>
      <c r="B118" s="11"/>
      <c r="C118" s="11"/>
      <c r="D118" s="11" t="s">
        <v>42</v>
      </c>
      <c r="E118" s="12" t="s">
        <v>43</v>
      </c>
      <c r="F118" s="13" t="n">
        <v>1.0</v>
      </c>
      <c r="G118" s="16"/>
      <c r="I118" s="17" t="n">
        <v>109.0</v>
      </c>
      <c r="J118" s="18" t="n">
        <v>4.0</v>
      </c>
    </row>
    <row r="119" ht="42.0" customHeight="true">
      <c r="A119" s="10"/>
      <c r="B119" s="11"/>
      <c r="C119" s="11" t="s">
        <v>54</v>
      </c>
      <c r="D119" s="11"/>
      <c r="E119" s="12" t="s">
        <v>13</v>
      </c>
      <c r="F119" s="13" t="n">
        <v>1.0</v>
      </c>
      <c r="G119" s="15">
        <f>G120+G121+G122+G123+G124+G125+G126</f>
      </c>
      <c r="I119" s="17" t="n">
        <v>110.0</v>
      </c>
      <c r="J119" s="18" t="n">
        <v>3.0</v>
      </c>
    </row>
    <row r="120" ht="42.0" customHeight="true">
      <c r="A120" s="10"/>
      <c r="B120" s="11"/>
      <c r="C120" s="11"/>
      <c r="D120" s="11" t="s">
        <v>16</v>
      </c>
      <c r="E120" s="12" t="s">
        <v>17</v>
      </c>
      <c r="F120" s="13" t="n">
        <v>2.0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/>
      <c r="C121" s="11"/>
      <c r="D121" s="11" t="s">
        <v>18</v>
      </c>
      <c r="E121" s="12" t="s">
        <v>19</v>
      </c>
      <c r="F121" s="13" t="n">
        <v>21.0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/>
      <c r="D122" s="11" t="s">
        <v>39</v>
      </c>
      <c r="E122" s="12" t="s">
        <v>19</v>
      </c>
      <c r="F122" s="13" t="n">
        <v>2.0</v>
      </c>
      <c r="G122" s="16"/>
      <c r="I122" s="17" t="n">
        <v>113.0</v>
      </c>
      <c r="J122" s="18" t="n">
        <v>4.0</v>
      </c>
    </row>
    <row r="123" ht="42.0" customHeight="true">
      <c r="A123" s="10"/>
      <c r="B123" s="11"/>
      <c r="C123" s="11"/>
      <c r="D123" s="11" t="s">
        <v>40</v>
      </c>
      <c r="E123" s="12" t="s">
        <v>19</v>
      </c>
      <c r="F123" s="13" t="n">
        <v>1.0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/>
      <c r="D124" s="11" t="s">
        <v>42</v>
      </c>
      <c r="E124" s="12" t="s">
        <v>43</v>
      </c>
      <c r="F124" s="13" t="n">
        <v>1.0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/>
      <c r="D125" s="11" t="s">
        <v>20</v>
      </c>
      <c r="E125" s="12" t="s">
        <v>44</v>
      </c>
      <c r="F125" s="14" t="n">
        <v>0.04</v>
      </c>
      <c r="G125" s="16"/>
      <c r="I125" s="17" t="n">
        <v>116.0</v>
      </c>
      <c r="J125" s="18" t="n">
        <v>4.0</v>
      </c>
    </row>
    <row r="126" ht="42.0" customHeight="true">
      <c r="A126" s="10"/>
      <c r="B126" s="11"/>
      <c r="C126" s="11"/>
      <c r="D126" s="11" t="s">
        <v>20</v>
      </c>
      <c r="E126" s="12" t="s">
        <v>44</v>
      </c>
      <c r="F126" s="14" t="n">
        <v>0.13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 t="s">
        <v>55</v>
      </c>
      <c r="D127" s="11"/>
      <c r="E127" s="12" t="s">
        <v>13</v>
      </c>
      <c r="F127" s="13" t="n">
        <v>1.0</v>
      </c>
      <c r="G127" s="15">
        <f>G128+G129+G130+G131+G132+G133</f>
      </c>
      <c r="I127" s="17" t="n">
        <v>118.0</v>
      </c>
      <c r="J127" s="18" t="n">
        <v>3.0</v>
      </c>
    </row>
    <row r="128" ht="42.0" customHeight="true">
      <c r="A128" s="10"/>
      <c r="B128" s="11"/>
      <c r="C128" s="11"/>
      <c r="D128" s="11" t="s">
        <v>16</v>
      </c>
      <c r="E128" s="12" t="s">
        <v>17</v>
      </c>
      <c r="F128" s="13" t="n">
        <v>2.0</v>
      </c>
      <c r="G128" s="16"/>
      <c r="I128" s="17" t="n">
        <v>119.0</v>
      </c>
      <c r="J128" s="18" t="n">
        <v>4.0</v>
      </c>
    </row>
    <row r="129" ht="42.0" customHeight="true">
      <c r="A129" s="10"/>
      <c r="B129" s="11"/>
      <c r="C129" s="11"/>
      <c r="D129" s="11" t="s">
        <v>18</v>
      </c>
      <c r="E129" s="12" t="s">
        <v>19</v>
      </c>
      <c r="F129" s="13" t="n">
        <v>18.0</v>
      </c>
      <c r="G129" s="16"/>
      <c r="I129" s="17" t="n">
        <v>120.0</v>
      </c>
      <c r="J129" s="18" t="n">
        <v>4.0</v>
      </c>
    </row>
    <row r="130" ht="42.0" customHeight="true">
      <c r="A130" s="10"/>
      <c r="B130" s="11"/>
      <c r="C130" s="11"/>
      <c r="D130" s="11" t="s">
        <v>39</v>
      </c>
      <c r="E130" s="12" t="s">
        <v>19</v>
      </c>
      <c r="F130" s="13" t="n">
        <v>2.0</v>
      </c>
      <c r="G130" s="16"/>
      <c r="I130" s="17" t="n">
        <v>121.0</v>
      </c>
      <c r="J130" s="18" t="n">
        <v>4.0</v>
      </c>
    </row>
    <row r="131" ht="42.0" customHeight="true">
      <c r="A131" s="10"/>
      <c r="B131" s="11"/>
      <c r="C131" s="11"/>
      <c r="D131" s="11" t="s">
        <v>40</v>
      </c>
      <c r="E131" s="12" t="s">
        <v>19</v>
      </c>
      <c r="F131" s="13" t="n">
        <v>1.0</v>
      </c>
      <c r="G131" s="16"/>
      <c r="I131" s="17" t="n">
        <v>122.0</v>
      </c>
      <c r="J131" s="18" t="n">
        <v>4.0</v>
      </c>
    </row>
    <row r="132" ht="42.0" customHeight="true">
      <c r="A132" s="10"/>
      <c r="B132" s="11"/>
      <c r="C132" s="11"/>
      <c r="D132" s="11" t="s">
        <v>42</v>
      </c>
      <c r="E132" s="12" t="s">
        <v>43</v>
      </c>
      <c r="F132" s="13" t="n">
        <v>1.0</v>
      </c>
      <c r="G132" s="16"/>
      <c r="I132" s="17" t="n">
        <v>123.0</v>
      </c>
      <c r="J132" s="18" t="n">
        <v>4.0</v>
      </c>
    </row>
    <row r="133" ht="42.0" customHeight="true">
      <c r="A133" s="10"/>
      <c r="B133" s="11"/>
      <c r="C133" s="11"/>
      <c r="D133" s="11" t="s">
        <v>20</v>
      </c>
      <c r="E133" s="12" t="s">
        <v>44</v>
      </c>
      <c r="F133" s="14" t="n">
        <v>0.12</v>
      </c>
      <c r="G133" s="16"/>
      <c r="I133" s="17" t="n">
        <v>124.0</v>
      </c>
      <c r="J133" s="18" t="n">
        <v>4.0</v>
      </c>
    </row>
    <row r="134" ht="42.0" customHeight="true">
      <c r="A134" s="10"/>
      <c r="B134" s="11"/>
      <c r="C134" s="11" t="s">
        <v>56</v>
      </c>
      <c r="D134" s="11"/>
      <c r="E134" s="12" t="s">
        <v>13</v>
      </c>
      <c r="F134" s="13" t="n">
        <v>1.0</v>
      </c>
      <c r="G134" s="15">
        <f>G135+G136+G137+G138+G139</f>
      </c>
      <c r="I134" s="17" t="n">
        <v>125.0</v>
      </c>
      <c r="J134" s="18" t="n">
        <v>3.0</v>
      </c>
    </row>
    <row r="135" ht="42.0" customHeight="true">
      <c r="A135" s="10"/>
      <c r="B135" s="11"/>
      <c r="C135" s="11"/>
      <c r="D135" s="11" t="s">
        <v>16</v>
      </c>
      <c r="E135" s="12" t="s">
        <v>17</v>
      </c>
      <c r="F135" s="14" t="n">
        <v>0.9</v>
      </c>
      <c r="G135" s="16"/>
      <c r="I135" s="17" t="n">
        <v>126.0</v>
      </c>
      <c r="J135" s="18" t="n">
        <v>4.0</v>
      </c>
    </row>
    <row r="136" ht="42.0" customHeight="true">
      <c r="A136" s="10"/>
      <c r="B136" s="11"/>
      <c r="C136" s="11"/>
      <c r="D136" s="11" t="s">
        <v>18</v>
      </c>
      <c r="E136" s="12" t="s">
        <v>19</v>
      </c>
      <c r="F136" s="13" t="n">
        <v>6.0</v>
      </c>
      <c r="G136" s="16"/>
      <c r="I136" s="17" t="n">
        <v>127.0</v>
      </c>
      <c r="J136" s="18" t="n">
        <v>4.0</v>
      </c>
    </row>
    <row r="137" ht="42.0" customHeight="true">
      <c r="A137" s="10"/>
      <c r="B137" s="11"/>
      <c r="C137" s="11"/>
      <c r="D137" s="11" t="s">
        <v>39</v>
      </c>
      <c r="E137" s="12" t="s">
        <v>19</v>
      </c>
      <c r="F137" s="14" t="n">
        <v>0.8</v>
      </c>
      <c r="G137" s="16"/>
      <c r="I137" s="17" t="n">
        <v>128.0</v>
      </c>
      <c r="J137" s="18" t="n">
        <v>4.0</v>
      </c>
    </row>
    <row r="138" ht="42.0" customHeight="true">
      <c r="A138" s="10"/>
      <c r="B138" s="11"/>
      <c r="C138" s="11"/>
      <c r="D138" s="11" t="s">
        <v>40</v>
      </c>
      <c r="E138" s="12" t="s">
        <v>19</v>
      </c>
      <c r="F138" s="14" t="n">
        <v>0.7</v>
      </c>
      <c r="G138" s="16"/>
      <c r="I138" s="17" t="n">
        <v>129.0</v>
      </c>
      <c r="J138" s="18" t="n">
        <v>4.0</v>
      </c>
    </row>
    <row r="139" ht="42.0" customHeight="true">
      <c r="A139" s="10"/>
      <c r="B139" s="11"/>
      <c r="C139" s="11"/>
      <c r="D139" s="11" t="s">
        <v>42</v>
      </c>
      <c r="E139" s="12" t="s">
        <v>43</v>
      </c>
      <c r="F139" s="13" t="n">
        <v>1.0</v>
      </c>
      <c r="G139" s="16"/>
      <c r="I139" s="17" t="n">
        <v>130.0</v>
      </c>
      <c r="J139" s="18" t="n">
        <v>4.0</v>
      </c>
    </row>
    <row r="140" ht="42.0" customHeight="true">
      <c r="A140" s="10"/>
      <c r="B140" s="11"/>
      <c r="C140" s="11" t="s">
        <v>57</v>
      </c>
      <c r="D140" s="11"/>
      <c r="E140" s="12" t="s">
        <v>13</v>
      </c>
      <c r="F140" s="13" t="n">
        <v>1.0</v>
      </c>
      <c r="G140" s="15">
        <f>G141</f>
      </c>
      <c r="I140" s="17" t="n">
        <v>131.0</v>
      </c>
      <c r="J140" s="18" t="n">
        <v>3.0</v>
      </c>
    </row>
    <row r="141" ht="42.0" customHeight="true">
      <c r="A141" s="10"/>
      <c r="B141" s="11"/>
      <c r="C141" s="11"/>
      <c r="D141" s="11" t="s">
        <v>57</v>
      </c>
      <c r="E141" s="12" t="s">
        <v>58</v>
      </c>
      <c r="F141" s="13" t="n">
        <v>1.0</v>
      </c>
      <c r="G141" s="16"/>
      <c r="I141" s="17" t="n">
        <v>132.0</v>
      </c>
      <c r="J141" s="18" t="n">
        <v>4.0</v>
      </c>
    </row>
    <row r="142" ht="42.0" customHeight="true">
      <c r="A142" s="10"/>
      <c r="B142" s="11"/>
      <c r="C142" s="11" t="s">
        <v>59</v>
      </c>
      <c r="D142" s="11"/>
      <c r="E142" s="12" t="s">
        <v>13</v>
      </c>
      <c r="F142" s="13" t="n">
        <v>1.0</v>
      </c>
      <c r="G142" s="15">
        <f>G143</f>
      </c>
      <c r="I142" s="17" t="n">
        <v>133.0</v>
      </c>
      <c r="J142" s="18" t="n">
        <v>3.0</v>
      </c>
    </row>
    <row r="143" ht="42.0" customHeight="true">
      <c r="A143" s="10"/>
      <c r="B143" s="11"/>
      <c r="C143" s="11"/>
      <c r="D143" s="11" t="s">
        <v>59</v>
      </c>
      <c r="E143" s="12" t="s">
        <v>58</v>
      </c>
      <c r="F143" s="13" t="n">
        <v>1.0</v>
      </c>
      <c r="G143" s="16"/>
      <c r="I143" s="17" t="n">
        <v>134.0</v>
      </c>
      <c r="J143" s="18" t="n">
        <v>4.0</v>
      </c>
    </row>
    <row r="144" ht="42.0" customHeight="true">
      <c r="A144" s="10"/>
      <c r="B144" s="11"/>
      <c r="C144" s="11" t="s">
        <v>60</v>
      </c>
      <c r="D144" s="11"/>
      <c r="E144" s="12" t="s">
        <v>13</v>
      </c>
      <c r="F144" s="13" t="n">
        <v>1.0</v>
      </c>
      <c r="G144" s="15">
        <f>G145</f>
      </c>
      <c r="I144" s="17" t="n">
        <v>135.0</v>
      </c>
      <c r="J144" s="18" t="n">
        <v>3.0</v>
      </c>
    </row>
    <row r="145" ht="42.0" customHeight="true">
      <c r="A145" s="10"/>
      <c r="B145" s="11"/>
      <c r="C145" s="11"/>
      <c r="D145" s="11" t="s">
        <v>60</v>
      </c>
      <c r="E145" s="12" t="s">
        <v>58</v>
      </c>
      <c r="F145" s="13" t="n">
        <v>1.0</v>
      </c>
      <c r="G145" s="16"/>
      <c r="I145" s="17" t="n">
        <v>136.0</v>
      </c>
      <c r="J145" s="18" t="n">
        <v>4.0</v>
      </c>
    </row>
    <row r="146" ht="42.0" customHeight="true">
      <c r="A146" s="10"/>
      <c r="B146" s="11"/>
      <c r="C146" s="11" t="s">
        <v>61</v>
      </c>
      <c r="D146" s="11"/>
      <c r="E146" s="12" t="s">
        <v>13</v>
      </c>
      <c r="F146" s="13" t="n">
        <v>1.0</v>
      </c>
      <c r="G146" s="15">
        <f>G147+G148+G149</f>
      </c>
      <c r="I146" s="17" t="n">
        <v>137.0</v>
      </c>
      <c r="J146" s="18" t="n">
        <v>3.0</v>
      </c>
    </row>
    <row r="147" ht="42.0" customHeight="true">
      <c r="A147" s="10"/>
      <c r="B147" s="11"/>
      <c r="C147" s="11"/>
      <c r="D147" s="11" t="s">
        <v>16</v>
      </c>
      <c r="E147" s="12" t="s">
        <v>17</v>
      </c>
      <c r="F147" s="13" t="n">
        <v>1.0</v>
      </c>
      <c r="G147" s="16"/>
      <c r="I147" s="17" t="n">
        <v>138.0</v>
      </c>
      <c r="J147" s="18" t="n">
        <v>4.0</v>
      </c>
    </row>
    <row r="148" ht="42.0" customHeight="true">
      <c r="A148" s="10"/>
      <c r="B148" s="11"/>
      <c r="C148" s="11"/>
      <c r="D148" s="11" t="s">
        <v>18</v>
      </c>
      <c r="E148" s="12" t="s">
        <v>19</v>
      </c>
      <c r="F148" s="13" t="n">
        <v>4.0</v>
      </c>
      <c r="G148" s="16"/>
      <c r="I148" s="17" t="n">
        <v>139.0</v>
      </c>
      <c r="J148" s="18" t="n">
        <v>4.0</v>
      </c>
    </row>
    <row r="149" ht="42.0" customHeight="true">
      <c r="A149" s="10"/>
      <c r="B149" s="11"/>
      <c r="C149" s="11"/>
      <c r="D149" s="11" t="s">
        <v>42</v>
      </c>
      <c r="E149" s="12" t="s">
        <v>43</v>
      </c>
      <c r="F149" s="13" t="n">
        <v>1.0</v>
      </c>
      <c r="G149" s="16"/>
      <c r="I149" s="17" t="n">
        <v>140.0</v>
      </c>
      <c r="J149" s="18" t="n">
        <v>4.0</v>
      </c>
    </row>
    <row r="150" ht="42.0" customHeight="true">
      <c r="A150" s="10"/>
      <c r="B150" s="11" t="s">
        <v>62</v>
      </c>
      <c r="C150" s="11"/>
      <c r="D150" s="11"/>
      <c r="E150" s="12" t="s">
        <v>13</v>
      </c>
      <c r="F150" s="13" t="n">
        <v>1.0</v>
      </c>
      <c r="G150" s="15">
        <f>G151+G153</f>
      </c>
      <c r="I150" s="17" t="n">
        <v>141.0</v>
      </c>
      <c r="J150" s="18" t="n">
        <v>2.0</v>
      </c>
    </row>
    <row r="151" ht="42.0" customHeight="true">
      <c r="A151" s="10"/>
      <c r="B151" s="11"/>
      <c r="C151" s="11" t="s">
        <v>63</v>
      </c>
      <c r="D151" s="11"/>
      <c r="E151" s="12" t="s">
        <v>13</v>
      </c>
      <c r="F151" s="13" t="n">
        <v>1.0</v>
      </c>
      <c r="G151" s="15">
        <f>G152</f>
      </c>
      <c r="I151" s="17" t="n">
        <v>142.0</v>
      </c>
      <c r="J151" s="18" t="n">
        <v>3.0</v>
      </c>
    </row>
    <row r="152" ht="42.0" customHeight="true">
      <c r="A152" s="10"/>
      <c r="B152" s="11"/>
      <c r="C152" s="11"/>
      <c r="D152" s="11" t="s">
        <v>64</v>
      </c>
      <c r="E152" s="12" t="s">
        <v>17</v>
      </c>
      <c r="F152" s="13" t="n">
        <v>300.0</v>
      </c>
      <c r="G152" s="16"/>
      <c r="I152" s="17" t="n">
        <v>143.0</v>
      </c>
      <c r="J152" s="18" t="n">
        <v>4.0</v>
      </c>
    </row>
    <row r="153" ht="42.0" customHeight="true">
      <c r="A153" s="10"/>
      <c r="B153" s="11"/>
      <c r="C153" s="11" t="s">
        <v>65</v>
      </c>
      <c r="D153" s="11"/>
      <c r="E153" s="12" t="s">
        <v>13</v>
      </c>
      <c r="F153" s="13" t="n">
        <v>1.0</v>
      </c>
      <c r="G153" s="15">
        <f>G154</f>
      </c>
      <c r="I153" s="17" t="n">
        <v>144.0</v>
      </c>
      <c r="J153" s="18" t="n">
        <v>3.0</v>
      </c>
    </row>
    <row r="154" ht="42.0" customHeight="true">
      <c r="A154" s="10"/>
      <c r="B154" s="11"/>
      <c r="C154" s="11"/>
      <c r="D154" s="11" t="s">
        <v>66</v>
      </c>
      <c r="E154" s="12" t="s">
        <v>17</v>
      </c>
      <c r="F154" s="13" t="n">
        <v>230.0</v>
      </c>
      <c r="G154" s="16"/>
      <c r="I154" s="17" t="n">
        <v>145.0</v>
      </c>
      <c r="J154" s="18" t="n">
        <v>4.0</v>
      </c>
    </row>
    <row r="155" ht="42.0" customHeight="true">
      <c r="A155" s="10" t="s">
        <v>67</v>
      </c>
      <c r="B155" s="11"/>
      <c r="C155" s="11"/>
      <c r="D155" s="11"/>
      <c r="E155" s="12" t="s">
        <v>13</v>
      </c>
      <c r="F155" s="13" t="n">
        <v>1.0</v>
      </c>
      <c r="G155" s="15">
        <f>G156</f>
      </c>
      <c r="I155" s="17" t="n">
        <v>146.0</v>
      </c>
      <c r="J155" s="18" t="n">
        <v>1.0</v>
      </c>
    </row>
    <row r="156" ht="42.0" customHeight="true">
      <c r="A156" s="10"/>
      <c r="B156" s="11" t="s">
        <v>68</v>
      </c>
      <c r="C156" s="11"/>
      <c r="D156" s="11"/>
      <c r="E156" s="12" t="s">
        <v>13</v>
      </c>
      <c r="F156" s="13" t="n">
        <v>1.0</v>
      </c>
      <c r="G156" s="15">
        <f>G157</f>
      </c>
      <c r="I156" s="17" t="n">
        <v>147.0</v>
      </c>
      <c r="J156" s="18" t="n">
        <v>2.0</v>
      </c>
    </row>
    <row r="157" ht="42.0" customHeight="true">
      <c r="A157" s="10"/>
      <c r="B157" s="11"/>
      <c r="C157" s="11" t="s">
        <v>69</v>
      </c>
      <c r="D157" s="11"/>
      <c r="E157" s="12" t="s">
        <v>13</v>
      </c>
      <c r="F157" s="13" t="n">
        <v>1.0</v>
      </c>
      <c r="G157" s="15">
        <f>G158+G159</f>
      </c>
      <c r="I157" s="17" t="n">
        <v>148.0</v>
      </c>
      <c r="J157" s="18" t="n">
        <v>3.0</v>
      </c>
    </row>
    <row r="158" ht="42.0" customHeight="true">
      <c r="A158" s="10"/>
      <c r="B158" s="11"/>
      <c r="C158" s="11"/>
      <c r="D158" s="11" t="s">
        <v>70</v>
      </c>
      <c r="E158" s="12" t="s">
        <v>58</v>
      </c>
      <c r="F158" s="13" t="n">
        <v>8.0</v>
      </c>
      <c r="G158" s="16"/>
      <c r="I158" s="17" t="n">
        <v>149.0</v>
      </c>
      <c r="J158" s="18" t="n">
        <v>4.0</v>
      </c>
    </row>
    <row r="159" ht="42.0" customHeight="true">
      <c r="A159" s="10"/>
      <c r="B159" s="11"/>
      <c r="C159" s="11"/>
      <c r="D159" s="11" t="s">
        <v>71</v>
      </c>
      <c r="E159" s="12" t="s">
        <v>58</v>
      </c>
      <c r="F159" s="13" t="n">
        <v>2.0</v>
      </c>
      <c r="G159" s="16"/>
      <c r="I159" s="17" t="n">
        <v>150.0</v>
      </c>
      <c r="J159" s="18" t="n">
        <v>4.0</v>
      </c>
    </row>
    <row r="160" ht="42.0" customHeight="true">
      <c r="A160" s="10" t="s">
        <v>72</v>
      </c>
      <c r="B160" s="11"/>
      <c r="C160" s="11"/>
      <c r="D160" s="11"/>
      <c r="E160" s="12" t="s">
        <v>13</v>
      </c>
      <c r="F160" s="13" t="n">
        <v>1.0</v>
      </c>
      <c r="G160" s="15">
        <f>G11+G37+G150+G156</f>
      </c>
      <c r="I160" s="17" t="n">
        <v>151.0</v>
      </c>
      <c r="J160" s="18" t="n">
        <v>20.0</v>
      </c>
    </row>
    <row r="161" ht="42.0" customHeight="true">
      <c r="A161" s="10" t="s">
        <v>73</v>
      </c>
      <c r="B161" s="11"/>
      <c r="C161" s="11"/>
      <c r="D161" s="11"/>
      <c r="E161" s="12" t="s">
        <v>13</v>
      </c>
      <c r="F161" s="13" t="n">
        <v>1.0</v>
      </c>
      <c r="G161" s="15">
        <f>G162+G168</f>
      </c>
      <c r="I161" s="17" t="n">
        <v>152.0</v>
      </c>
      <c r="J161" s="18" t="n">
        <v>200.0</v>
      </c>
    </row>
    <row r="162" ht="42.0" customHeight="true">
      <c r="A162" s="10"/>
      <c r="B162" s="11" t="s">
        <v>74</v>
      </c>
      <c r="C162" s="11"/>
      <c r="D162" s="11"/>
      <c r="E162" s="12" t="s">
        <v>13</v>
      </c>
      <c r="F162" s="13" t="n">
        <v>1.0</v>
      </c>
      <c r="G162" s="15">
        <f>G163+G165</f>
      </c>
      <c r="I162" s="17" t="n">
        <v>153.0</v>
      </c>
      <c r="J162" s="18" t="n">
        <v>2.0</v>
      </c>
    </row>
    <row r="163" ht="42.0" customHeight="true">
      <c r="A163" s="10"/>
      <c r="B163" s="11"/>
      <c r="C163" s="11" t="s">
        <v>75</v>
      </c>
      <c r="D163" s="11"/>
      <c r="E163" s="12" t="s">
        <v>13</v>
      </c>
      <c r="F163" s="13" t="n">
        <v>1.0</v>
      </c>
      <c r="G163" s="15">
        <f>G164</f>
      </c>
      <c r="I163" s="17" t="n">
        <v>154.0</v>
      </c>
      <c r="J163" s="18" t="n">
        <v>3.0</v>
      </c>
    </row>
    <row r="164" ht="42.0" customHeight="true">
      <c r="A164" s="10"/>
      <c r="B164" s="11"/>
      <c r="C164" s="11"/>
      <c r="D164" s="11" t="s">
        <v>76</v>
      </c>
      <c r="E164" s="12" t="s">
        <v>77</v>
      </c>
      <c r="F164" s="13" t="n">
        <v>2.0</v>
      </c>
      <c r="G164" s="16"/>
      <c r="I164" s="17" t="n">
        <v>155.0</v>
      </c>
      <c r="J164" s="18" t="n">
        <v>4.0</v>
      </c>
    </row>
    <row r="165" ht="42.0" customHeight="true">
      <c r="A165" s="10"/>
      <c r="B165" s="11"/>
      <c r="C165" s="11" t="s">
        <v>78</v>
      </c>
      <c r="D165" s="11"/>
      <c r="E165" s="12" t="s">
        <v>13</v>
      </c>
      <c r="F165" s="13" t="n">
        <v>1.0</v>
      </c>
      <c r="G165" s="15">
        <f>G166+G167</f>
      </c>
      <c r="I165" s="17" t="n">
        <v>156.0</v>
      </c>
      <c r="J165" s="18" t="n">
        <v>3.0</v>
      </c>
    </row>
    <row r="166" ht="42.0" customHeight="true">
      <c r="A166" s="10"/>
      <c r="B166" s="11"/>
      <c r="C166" s="11"/>
      <c r="D166" s="11" t="s">
        <v>79</v>
      </c>
      <c r="E166" s="12" t="s">
        <v>80</v>
      </c>
      <c r="F166" s="13" t="n">
        <v>3.0</v>
      </c>
      <c r="G166" s="16"/>
      <c r="I166" s="17" t="n">
        <v>157.0</v>
      </c>
      <c r="J166" s="18" t="n">
        <v>4.0</v>
      </c>
    </row>
    <row r="167" ht="42.0" customHeight="true">
      <c r="A167" s="10"/>
      <c r="B167" s="11"/>
      <c r="C167" s="11"/>
      <c r="D167" s="11" t="s">
        <v>81</v>
      </c>
      <c r="E167" s="12" t="s">
        <v>82</v>
      </c>
      <c r="F167" s="13" t="n">
        <v>12.0</v>
      </c>
      <c r="G167" s="16"/>
      <c r="I167" s="17" t="n">
        <v>158.0</v>
      </c>
      <c r="J167" s="18" t="n">
        <v>4.0</v>
      </c>
    </row>
    <row r="168" ht="42.0" customHeight="true">
      <c r="A168" s="10"/>
      <c r="B168" s="11" t="s">
        <v>83</v>
      </c>
      <c r="C168" s="11"/>
      <c r="D168" s="11"/>
      <c r="E168" s="12" t="s">
        <v>13</v>
      </c>
      <c r="F168" s="13" t="n">
        <v>1.0</v>
      </c>
      <c r="G168" s="16"/>
      <c r="I168" s="17" t="n">
        <v>159.0</v>
      </c>
      <c r="J168" s="18"/>
    </row>
    <row r="169" ht="42.0" customHeight="true">
      <c r="A169" s="10" t="s">
        <v>84</v>
      </c>
      <c r="B169" s="11"/>
      <c r="C169" s="11"/>
      <c r="D169" s="11"/>
      <c r="E169" s="12" t="s">
        <v>13</v>
      </c>
      <c r="F169" s="13" t="n">
        <v>1.0</v>
      </c>
      <c r="G169" s="15">
        <f>G160+G161</f>
      </c>
      <c r="I169" s="17" t="n">
        <v>160.0</v>
      </c>
      <c r="J169" s="18"/>
    </row>
    <row r="170" ht="42.0" customHeight="true">
      <c r="A170" s="10"/>
      <c r="B170" s="11" t="s">
        <v>85</v>
      </c>
      <c r="C170" s="11"/>
      <c r="D170" s="11"/>
      <c r="E170" s="12" t="s">
        <v>13</v>
      </c>
      <c r="F170" s="13" t="n">
        <v>1.0</v>
      </c>
      <c r="G170" s="16"/>
      <c r="I170" s="17" t="n">
        <v>161.0</v>
      </c>
      <c r="J170" s="18" t="n">
        <v>210.0</v>
      </c>
    </row>
    <row r="171" ht="42.0" customHeight="true">
      <c r="A171" s="10" t="s">
        <v>86</v>
      </c>
      <c r="B171" s="11"/>
      <c r="C171" s="11"/>
      <c r="D171" s="11"/>
      <c r="E171" s="12" t="s">
        <v>13</v>
      </c>
      <c r="F171" s="13" t="n">
        <v>1.0</v>
      </c>
      <c r="G171" s="15">
        <f>G160+G161+G170</f>
      </c>
      <c r="I171" s="17" t="n">
        <v>162.0</v>
      </c>
      <c r="J171" s="18"/>
    </row>
    <row r="172" ht="42.0" customHeight="true">
      <c r="A172" s="10"/>
      <c r="B172" s="11" t="s">
        <v>87</v>
      </c>
      <c r="C172" s="11"/>
      <c r="D172" s="11"/>
      <c r="E172" s="12" t="s">
        <v>13</v>
      </c>
      <c r="F172" s="13" t="n">
        <v>1.0</v>
      </c>
      <c r="G172" s="16"/>
      <c r="I172" s="17" t="n">
        <v>163.0</v>
      </c>
      <c r="J172" s="18" t="n">
        <v>220.0</v>
      </c>
    </row>
    <row r="173" ht="42.0" customHeight="true">
      <c r="A173" s="10" t="s">
        <v>88</v>
      </c>
      <c r="B173" s="11"/>
      <c r="C173" s="11"/>
      <c r="D173" s="11"/>
      <c r="E173" s="12" t="s">
        <v>13</v>
      </c>
      <c r="F173" s="13" t="n">
        <v>1.0</v>
      </c>
      <c r="G173" s="15">
        <f>G171+G172</f>
      </c>
      <c r="I173" s="17" t="n">
        <v>164.0</v>
      </c>
      <c r="J173" s="18" t="n">
        <v>30.0</v>
      </c>
    </row>
    <row r="174" ht="42.0" customHeight="true">
      <c r="A174" s="19" t="s">
        <v>89</v>
      </c>
      <c r="B174" s="20"/>
      <c r="C174" s="20"/>
      <c r="D174" s="20"/>
      <c r="E174" s="21" t="s">
        <v>90</v>
      </c>
      <c r="F174" s="22" t="s">
        <v>90</v>
      </c>
      <c r="G174" s="24">
        <f>G173</f>
      </c>
      <c r="I174" s="26" t="n">
        <v>165.0</v>
      </c>
      <c r="J17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C23:D23"/>
    <mergeCell ref="D24"/>
    <mergeCell ref="D25"/>
    <mergeCell ref="D26"/>
    <mergeCell ref="D27"/>
    <mergeCell ref="D28"/>
    <mergeCell ref="D29"/>
    <mergeCell ref="C30:D30"/>
    <mergeCell ref="D31"/>
    <mergeCell ref="D32"/>
    <mergeCell ref="D33"/>
    <mergeCell ref="D34"/>
    <mergeCell ref="D35"/>
    <mergeCell ref="D36"/>
    <mergeCell ref="B37:D37"/>
    <mergeCell ref="C38:D38"/>
    <mergeCell ref="D39"/>
    <mergeCell ref="D40"/>
    <mergeCell ref="D41"/>
    <mergeCell ref="C42:D42"/>
    <mergeCell ref="D43"/>
    <mergeCell ref="D44"/>
    <mergeCell ref="D45"/>
    <mergeCell ref="D46"/>
    <mergeCell ref="D47"/>
    <mergeCell ref="D48"/>
    <mergeCell ref="D49"/>
    <mergeCell ref="C50:D50"/>
    <mergeCell ref="D51"/>
    <mergeCell ref="D52"/>
    <mergeCell ref="D53"/>
    <mergeCell ref="D54"/>
    <mergeCell ref="D55"/>
    <mergeCell ref="D56"/>
    <mergeCell ref="D57"/>
    <mergeCell ref="C58:D58"/>
    <mergeCell ref="D59"/>
    <mergeCell ref="D60"/>
    <mergeCell ref="D61"/>
    <mergeCell ref="D62"/>
    <mergeCell ref="D63"/>
    <mergeCell ref="D64"/>
    <mergeCell ref="D65"/>
    <mergeCell ref="C66:D66"/>
    <mergeCell ref="D67"/>
    <mergeCell ref="D68"/>
    <mergeCell ref="D69"/>
    <mergeCell ref="D70"/>
    <mergeCell ref="D71"/>
    <mergeCell ref="D72"/>
    <mergeCell ref="D73"/>
    <mergeCell ref="C74:D74"/>
    <mergeCell ref="D75"/>
    <mergeCell ref="D76"/>
    <mergeCell ref="D77"/>
    <mergeCell ref="D78"/>
    <mergeCell ref="D79"/>
    <mergeCell ref="D80"/>
    <mergeCell ref="D81"/>
    <mergeCell ref="C82:D82"/>
    <mergeCell ref="D83"/>
    <mergeCell ref="D84"/>
    <mergeCell ref="D85"/>
    <mergeCell ref="D86"/>
    <mergeCell ref="D87"/>
    <mergeCell ref="D88"/>
    <mergeCell ref="D89"/>
    <mergeCell ref="C90:D90"/>
    <mergeCell ref="D91"/>
    <mergeCell ref="D92"/>
    <mergeCell ref="D93"/>
    <mergeCell ref="D94"/>
    <mergeCell ref="D95"/>
    <mergeCell ref="D96"/>
    <mergeCell ref="D97"/>
    <mergeCell ref="D98"/>
    <mergeCell ref="C99:D99"/>
    <mergeCell ref="D100"/>
    <mergeCell ref="D101"/>
    <mergeCell ref="D102"/>
    <mergeCell ref="D103"/>
    <mergeCell ref="D104"/>
    <mergeCell ref="C105:D105"/>
    <mergeCell ref="D106"/>
    <mergeCell ref="D107"/>
    <mergeCell ref="D108"/>
    <mergeCell ref="D109"/>
    <mergeCell ref="D110"/>
    <mergeCell ref="D111"/>
    <mergeCell ref="D112"/>
    <mergeCell ref="C113:D113"/>
    <mergeCell ref="D114"/>
    <mergeCell ref="D115"/>
    <mergeCell ref="D116"/>
    <mergeCell ref="D117"/>
    <mergeCell ref="D118"/>
    <mergeCell ref="C119:D119"/>
    <mergeCell ref="D120"/>
    <mergeCell ref="D121"/>
    <mergeCell ref="D122"/>
    <mergeCell ref="D123"/>
    <mergeCell ref="D124"/>
    <mergeCell ref="D125"/>
    <mergeCell ref="D126"/>
    <mergeCell ref="C127:D127"/>
    <mergeCell ref="D128"/>
    <mergeCell ref="D129"/>
    <mergeCell ref="D130"/>
    <mergeCell ref="D131"/>
    <mergeCell ref="D132"/>
    <mergeCell ref="D133"/>
    <mergeCell ref="C134:D134"/>
    <mergeCell ref="D135"/>
    <mergeCell ref="D136"/>
    <mergeCell ref="D137"/>
    <mergeCell ref="D138"/>
    <mergeCell ref="D139"/>
    <mergeCell ref="C140:D140"/>
    <mergeCell ref="D141"/>
    <mergeCell ref="C142:D142"/>
    <mergeCell ref="D143"/>
    <mergeCell ref="C144:D144"/>
    <mergeCell ref="D145"/>
    <mergeCell ref="C146:D146"/>
    <mergeCell ref="D147"/>
    <mergeCell ref="D148"/>
    <mergeCell ref="D149"/>
    <mergeCell ref="B150:D150"/>
    <mergeCell ref="C151:D151"/>
    <mergeCell ref="D152"/>
    <mergeCell ref="C153:D153"/>
    <mergeCell ref="D154"/>
    <mergeCell ref="A155:D155"/>
    <mergeCell ref="B156:D156"/>
    <mergeCell ref="C157:D157"/>
    <mergeCell ref="D158"/>
    <mergeCell ref="D159"/>
    <mergeCell ref="A160:D160"/>
    <mergeCell ref="A161:D161"/>
    <mergeCell ref="B162:D162"/>
    <mergeCell ref="C163:D163"/>
    <mergeCell ref="D164"/>
    <mergeCell ref="C165:D165"/>
    <mergeCell ref="D166"/>
    <mergeCell ref="D167"/>
    <mergeCell ref="B168:D168"/>
    <mergeCell ref="A169:D169"/>
    <mergeCell ref="B170:D170"/>
    <mergeCell ref="A171:D171"/>
    <mergeCell ref="B172:D172"/>
    <mergeCell ref="A173:D173"/>
    <mergeCell ref="A174:D17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2021-02-08T14:40:42Z</dcterms:created>
  <dc:creator>Apache POI</dc:creator>
</cp:coreProperties>
</file>